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jhenaohenao\Desktop\"/>
    </mc:Choice>
  </mc:AlternateContent>
  <xr:revisionPtr revIDLastSave="0" documentId="8_{46A7D1DD-962D-43EF-A799-6B4911FD0943}" xr6:coauthVersionLast="47" xr6:coauthVersionMax="47" xr10:uidLastSave="{00000000-0000-0000-0000-000000000000}"/>
  <bookViews>
    <workbookView xWindow="-120" yWindow="-120" windowWidth="20730" windowHeight="11160" xr2:uid="{546F239C-879B-42D6-BED2-8333978A6EAB}"/>
  </bookViews>
  <sheets>
    <sheet name="Vbles MacroH2023" sheetId="1" r:id="rId1"/>
    <sheet name="Vbles MacroH2023 ESP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'[1]Economic Forecasts'!$G$20</definedName>
    <definedName name="añotasa">[2]tablas!$H$4:$H$12</definedName>
    <definedName name="CARIBE_COP_INPUT_PPTOFC_ACUM">#REF!</definedName>
    <definedName name="CARIBE_COP_INPUT_PPTOFC_BIM">#REF!</definedName>
    <definedName name="CARIBE_COP_INPUT_PPTOFC_MES">#REF!</definedName>
    <definedName name="CARIBE_COP_INPUT_PPTOFC_SEM">#REF!</definedName>
    <definedName name="CARIBE_COP_INPUT_PPTOFC_TRIM">#REF!</definedName>
    <definedName name="CARIBE_COP_INPUT_PPTOFC_YTD">#REF!</definedName>
    <definedName name="CARIBE_COP_INPUT_REAL">#REF!</definedName>
    <definedName name="CARIBE_COP_PPTOFC_LN">#REF!</definedName>
    <definedName name="CARIBE_COP_PPTOFCP">#REF!</definedName>
    <definedName name="CARIBE_USD_INPUT_PPTOFC_ACUM">#REF!</definedName>
    <definedName name="CARIBE_USD_INPUT_PPTOFC_BIM">#REF!</definedName>
    <definedName name="CARIBE_USD_INPUT_PPTOFC_MES">#REF!</definedName>
    <definedName name="CARIBE_USD_INPUT_PPTOFC_SEM">#REF!</definedName>
    <definedName name="CARIBE_USD_INPUT_PPTOFC_TRIM">#REF!</definedName>
    <definedName name="CARIBE_USD_INPUT_PPTOFC_YTD">#REF!</definedName>
    <definedName name="CARIBE_USD_INPUT_REAL">#REF!</definedName>
    <definedName name="CARIBE_USD_PPTOFC_LN">#REF!</definedName>
    <definedName name="CARIBE_USD_PPTOFCP">#REF!</definedName>
    <definedName name="COLOMBIA_COP_INPUT_PPTOFC_ACUM">#REF!</definedName>
    <definedName name="COLOMBIA_COP_INPUT_PPTOFC_BIM">#REF!</definedName>
    <definedName name="COLOMBIA_COP_INPUT_PPTOFC_MES">#REF!</definedName>
    <definedName name="COLOMBIA_COP_INPUT_PPTOFC_SEM">#REF!</definedName>
    <definedName name="COLOMBIA_COP_INPUT_PPTOFC_TRIM">#REF!</definedName>
    <definedName name="COLOMBIA_COP_INPUT_PPTOFC_YTD">#REF!</definedName>
    <definedName name="COLOMBIA_COP_INPUT_REAL">#REF!</definedName>
    <definedName name="COLOMBIA_COP_PPTOFC_LN">#REF!</definedName>
    <definedName name="COLOMBIA_COP_PPTOFCP">#REF!</definedName>
    <definedName name="COLOMBIA_USD_INPUT_PPTOFC_ACUM">#REF!</definedName>
    <definedName name="COLOMBIA_USD_INPUT_PPTOFC_BIM">#REF!</definedName>
    <definedName name="COLOMBIA_USD_INPUT_PPTOFC_MES">#REF!</definedName>
    <definedName name="COLOMBIA_USD_INPUT_PPTOFC_SEM">#REF!</definedName>
    <definedName name="COLOMBIA_USD_INPUT_PPTOFC_TRIM">#REF!</definedName>
    <definedName name="COLOMBIA_USD_INPUT_PPTOFC_YTD">#REF!</definedName>
    <definedName name="COLOMBIA_USD_INPUT_REAL">#REF!</definedName>
    <definedName name="COLOMBIA_USD_PPTOFC_LN">#REF!</definedName>
    <definedName name="COLOMBIA_USD_PPTOFCP">#REF!</definedName>
    <definedName name="CONSOLIDADO_COP_INPUT_PPTOFC_ACUM">#REF!</definedName>
    <definedName name="CONSOLIDADO_COP_INPUT_PPTOFC_BIM">#REF!</definedName>
    <definedName name="CONSOLIDADO_COP_INPUT_PPTOFC_MES">#REF!</definedName>
    <definedName name="CONSOLIDADO_COP_INPUT_PPTOFC_SEM">#REF!</definedName>
    <definedName name="CONSOLIDADO_COP_INPUT_PPTOFC_TRIM">#REF!</definedName>
    <definedName name="CONSOLIDADO_COP_INPUT_PPTOFC_YTD">#REF!</definedName>
    <definedName name="CONSOLIDADO_COP_INPUT_REAL">#REF!</definedName>
    <definedName name="CONSOLIDADO_COP_PPTOFC_LN">#REF!</definedName>
    <definedName name="CONSOLIDADO_COP_PPTOFCP">#REF!</definedName>
    <definedName name="CONSOLIDADO_USD_INPUT_PPTOFC_ACUM">#REF!</definedName>
    <definedName name="CONSOLIDADO_USD_INPUT_PPTOFC_BIM">#REF!</definedName>
    <definedName name="CONSOLIDADO_USD_INPUT_PPTOFC_MES">#REF!</definedName>
    <definedName name="CONSOLIDADO_USD_INPUT_PPTOFC_SEM">#REF!</definedName>
    <definedName name="CONSOLIDADO_USD_INPUT_PPTOFC_TRIM">#REF!</definedName>
    <definedName name="CONSOLIDADO_USD_INPUT_PPTOFC_YTD">#REF!</definedName>
    <definedName name="CONSOLIDADO_USD_INPUT_REAL">#REF!</definedName>
    <definedName name="CONSOLIDADO_USD_PPTOFC_LN">#REF!</definedName>
    <definedName name="CONSOLIDADO_USD_PPTOFCP">#REF!</definedName>
    <definedName name="contributors">#REF!</definedName>
    <definedName name="CORPO_COP_INPUT_PPTOFC_ACUM">#REF!</definedName>
    <definedName name="CORPO_COP_INPUT_PPTOFC_BIM">#REF!</definedName>
    <definedName name="CORPO_COP_INPUT_PPTOFC_MES">#REF!</definedName>
    <definedName name="CORPO_COP_INPUT_PPTOFC_SEM">#REF!</definedName>
    <definedName name="CORPO_COP_INPUT_PPTOFC_TRIM">#REF!</definedName>
    <definedName name="CORPO_COP_INPUT_PPTOFC_YTD">#REF!</definedName>
    <definedName name="CORPO_COP_INPUT_REAL">#REF!</definedName>
    <definedName name="CORPO_COP_PPTOFC_LN">#REF!</definedName>
    <definedName name="CORPO_COP_PPTOFCP">#REF!</definedName>
    <definedName name="CORPO_USD_INPUT_PPTOFC_ACUM">#REF!</definedName>
    <definedName name="CORPO_USD_INPUT_PPTOFC_BIM">#REF!</definedName>
    <definedName name="CORPO_USD_INPUT_PPTOFC_MES">#REF!</definedName>
    <definedName name="CORPO_USD_INPUT_PPTOFC_SEM">#REF!</definedName>
    <definedName name="CORPO_USD_INPUT_PPTOFC_TRIM">#REF!</definedName>
    <definedName name="CORPO_USD_INPUT_PPTOFC_YTD">#REF!</definedName>
    <definedName name="CORPO_USD_INPUT_REAL">#REF!</definedName>
    <definedName name="CORPO_USD_PPTOFC_LN">#REF!</definedName>
    <definedName name="CORPO_USD_PPTOFCP">#REF!</definedName>
    <definedName name="daus">'[1]Economic Forecasts'!$G$20</definedName>
    <definedName name="days">'[3]Economic Forecasts'!$G$20</definedName>
    <definedName name="EPMWorkbookOptions_1" hidden="1">"/h8BAB|LCAAAAAAABADtvQdgHEmWJSYvbcp7f0r1StfgdKEIgGATJNiQQBDswYjN5pLsHWlHIymrKoHKZVZlXWYWQMztnbz33nvvvffee||997o7nU4n99//P1xmZAFs9s5K2smeIYCqyB8/fnwfPyIe/x7vFmV6mddNUS0/|2h3vPNRmi|n1axYXnz20bo939799KPf4|g3Th5/t6rfTqrq7Zerlpo2Kb23bB69a4rPPpq37erR3btXV1fjq3v"</definedName>
    <definedName name="EPMWorkbookOptions_10" hidden="1">"Sl88fPvz/OoN|c9Q4ffGjbFHQ7FatBqT181dffvXyAzKTt5fU/f//SaoQr2tQXnz54v/zUe03SZGzZ7//z2cvLM4kP6JIJ6J89fmXr/|/TpD/96j1sxdvTl|dfPn19fp7py3vv4d6z/KHk4cP9x9uzyaTe9v793cPtifnD7Lt7NPZvcnDe/f39s5n/y9Q70rEjjb7ea3foyRBNsh88f9xuvy/R4JfvXxz8tUrovHJ108Kvb8Uf/r/Pyn2CCmrzc"</definedName>
    <definedName name="EPMWorkbookOptions_11" hidden="1">"9P/r/Opd8YKU6|fPn/dVr8v0diX59|/sXpD3Wp8MF7SOv/R0IqJWLPwPyITf1mt2o1wKZvzr44/SHy6MH//3gUFAwZdG9nd2e8|/M2oIsRZOfh|M2Xb45/JLhBs1u1GhDcnzx99frsyxc/RNl9|P8/2VUi9rj1/|ts|o3SY/f/|/T4f4/YfnF6/PqrV6cfkGN/b7nd3fn/leAyoxoySuDy|7z50RrQezUKsIk3enz3eLUqi2nWEhz7efCpaU7Qq"</definedName>
    <definedName name="EPMWorkbookOptions_12" hidden="1">"uWSEKfPnmZtZj6OfkqfC9UW5bL57KN5264e3b3b5ovVui7GVX1x96smrx1O43fN7KOj3//Zyy9|/ycvT158d3fn9/|evjSpJqvpLL8cX9TrVZXVF1UzLqvpo4OdnZ27Tba6S1/f/f7vT3Hti9dfPj97evwGuu33pyWIV6/px3lWNjnxTcArj/3xvSeSHvFitLNjPwICnX6FYG5SOmzkf/XtYjbLl3aOmw1NNzDJ63l11dEg4N/HdyNfbHqVRxF5"</definedName>
    <definedName name="EPMWorkbookOptions_13" hidden="1">"MyKB/CIxRZu/a59ll1VdtIQXT4O83PvuFu8/K|qm9RCIf98BdKOA3L7VgJ4/Pjn58qsfavj//0Mtr0R07sg|Fvxfvzl||mVKyv|r5/jtdYps8|evjp|f/n9|yegbIxT8tifHz49fnPx/fnHiG7SMHyrTXz09e3P29OvL9M7OPtmm24v07v8PRVpo2F8y4i9|xKt|s1u1GuBVIu3Zm6|/VnTv3v37|/v7t2fVvf//saqQMOTUz3//ky939n7/Vz9"</definedName>
    <definedName name="EPMWorkbookOptions_14" hidden="1">"iVL/ZrVoNMOqz519|92uz6acPdncODh7cnk3vvQeb/n9kRRMEDJn09MX/58Phb44Yzx4|/P86Mf7fI6yfv/ryq5cfkLva2fn003v33sMD2v//n7wKDUMmPXvGduX/64z6TZLk|NXnX/5/Pp77f4/kIkZ|dfLl1xfd985H3H8P0f3/iEeoROzI7u//4ssX/5|Psr9RkiCeM1/8f5wu/||R4Fcv35x89YpofPL1w7r3l|JP//8nxR4hZfno5MuXP2"</definedName>
    <definedName name="EPMWorkbookOptions_15" hidden="1">"JTv9mtWg2w6evTz784/aEmvh/8/49FlYg9rfojNvWb3arVAJu|Ofvi9IfIowf//|NRUDBk0L2d3d3xmy/fHP|s8qmH1M8DPv3J01evadX6h8iqD9|DVf8/EnIrEbvcuvP/dXX6jdJj9//79Ph/j9h|cXr8|itaov4hyu3uznsI7v9HbIwho/jpv8|b/8/ntb9BDr1FowCbeKPHd49Xq7KYZi3BsZ8Hn5rmBK1aLglx|uxp1mbm4|in9LlQbVEum"</definedName>
    <definedName name="EPMWorkbookOptions_16" hidden="1">"88|mrft6tHdu22|WK3rYlzVF3e/avLa4TR|18w|Ovr9n7384vd/8vLkxXd3d37/7|lLk2qyms7yy/FFvV5VWX1RNeOymj6ipfSdu022uktf3/3|709h3IvXXz4/e3r8Brrt9//e8WxRLIumrWkUlzl9cJ6VTU4cFHDNY3|k74muR8YYFS0VjkJUOhgIEd1EdVjL/|rbxWyWL|28NxuabmCc1/PqqqNVwNOP70a|2PQqjyLyZkQq|UVilDZ/1z7L"</definedName>
    <definedName name="EPMWorkbookOptions_17" hidden="1">"Lqu6aAkvnhB5uffdLd5/VtRN6yEQ/74D6EahuX2rAd1/fHLy5Vc/1Aj4/4eaX4kYuig/|eXz3/8n6Y/j/6|bgW|UKk|Onx|/OPl5m4Hu0WQfS|Cv3xw//TIl1|Gr5/jtdYp89Oevjp|f/n9|UekbI9Q9|vWrN2fPf/8Xp//fF6lv0LP6UP3/1dOzN2dPv77|39nZJ9/m9up/9/|H6l9o2F9W4i/|v86r3yhVzl68/OpHFOlR5Pd/efrq/|tU|X|"</definedName>
    <definedName name="EPMWorkbookOptions_18" hidden="1">"PTiPSnr35|uuO9|7dv7|/v397lbb3/z|VJiQMOZVD1v|vc|k3RZD7cEde/3/eEfmmyCH8sbP3I3o4enz||4Miv/|PFHvQ7FatBhT7s|dffvdrq/VPH|zuHBw8uL1av/f/P7UOAoZM|vL5w4f/X2fQb44az3b/P7|s9M0R4/TFj1Ywgma3ahUOx1Lt81dffvXyA1bYdnY|/fTevfeIs/ffQ3v9f2RlXGjYNbI/j72wOEFenX5Oa0o/f1OHcar8fP"</definedName>
    <definedName name="EPMWorkbookOptions_19" hidden="1">"ZO4xR5QUzyI4p4GbtXn3/5/3mh|X|PxcMaxquTL7||yXvvlcX772Hy/j/isCsROynDn9eiGyUJsu3mi/|P0|X/PRL86uWbk69eEY1Pvn4y9f2l|NP3kOL/jziuHiGJVzlz|P/50Oobo8XJly9/RAulxfOT/6|T4v892uv16edfkHn4IWquB||huf4/4n8oEXvG9v/rbPqN0uPk9Is3P3I7gma3ajUguG8oEDt98/t/dfrihyi7B|8hu/8f8TocH"</definedName>
    <definedName name="EPMWorkbookOptions_2" hidden="1">"jqr64u7ezs3v39/7i|evpPF9k28WyabPlNP/IvjW7|a2PqNc0fXxSLZf5FH2|qU7WdZ0v258s8iv|Mvj6adZm|il9/iJb5NKb7anNF6t1XXBXXzV5/bLOz3OCN83HhNBHR7//s5df/P5PXp68|O7uzu//PX1pUk1W01l|Ob6o16sqqy|qZlxW00cHOzs7d5tsdZe|vvv93/97J1||eP3l87Onx2/OvnyBv4lGVVnMMqBGf59nZZN///Fd4OWwPF"</definedName>
    <definedName name="EPMWorkbookOptions_20" hidden="1">"fu|Mj78/zjDftNk|er/F1HV/4vE|OyL0x|iAD/8/6EAEwVDHt3b2d0b7|7|f51Jv1GC3B/v/IggPkHujd98|eb4562LFqXJp|Of|BGThEzy/32p|X|Prfvh|qq7O///s3X/P/VSvzl6/P/DPf3GyLG7s7Pz8tXp67OnnD37/zhZ/t|jyX7y9NXrsy9/qNps9z202f9H0mZKxa7V3fn/Op9|s/TY/RE9Anrc|xE9Anrs/YgeHZP3/3V6/L/Hzn1x"</definedName>
    <definedName name="EPMWorkbookOptions_21" hidden="1">"evz6K/IffpiGbu//f4bOkPH7vHz5|7z5ebusHRLi5emrsy|fnv1oNfe9GgXYxBs9vnu8WpXFNGsJjv08|NQ0J2jVckmI02dPszYzH0c/pc|Faoty2Xz20bxtV4/u3m3zxWpdF|Oqvrj7VZPXDqfxu2b20dHv/|zlF7//k5cnL767u/P7f09fmlST1XSWX44v6vWqyuqLqhmX1fTRAUUsd5tsdZe|vvv93/97J1||eP3l87Onx2|g6X//7x3PFsW"</definedName>
    <definedName name="EPMWorkbookOptions_22" hidden="1">"yaNqaRnGZ//6EZlPRx|dZ2eTERwHvPPbH|55Ie8SM0dLS4iiGUAcPIaibtA6b|V99u5jN8qXlgWZD0w1M9HpeXXX0Lfj78d3IF5te5VFE3oxIKL9Ig2/zd|2z7LKqi5bw4mmRl3vf3eL9Z0XdtB4C8e87gG4UoNu3iiuNo9//9/|9Tn8f4sjT3//3/yEaxv8fprM8QopFIOHf2eb//cgm|M1u1WqAW49PTr786sWbr8|pOzv7pJVvz6j/P8xUKA"</definedName>
    <definedName name="EPMWorkbookOptions_23" hidden="1">"1dpLGPXOObMximp|mL0zfH/1/n12|MMojBnhw/P35x8v/5NOz/i2T4q6dnb86efm0Zvnfv/v39/f3by/D/D4MwpWHIqcfPn//|/MX/13n1G6XK2YuXX/2IIoYin|LX3|fz359|f3X89Oevph|iy5sv3xw//xFVPPl5|erLl1|||v|8BP2/x/4RYc/e/D5f2/x9|mB35|Dgwe3N3733MH/7Dx7e2zvf/3R78mCyS|Zv58H25NOH97ZnDyni2j3Is"</definedName>
    <definedName name="EPMWorkbookOptions_24" hidden="1">"iz/f0OsJSQM|ZSTK/8v4NIP4tJviiD3mSA7|z|ih|cIPPv9iSR7v/|rHxHFl5qdvR/Rw9Hj8/|f8Mj/e8zds|dffvdrGzvK13z66b1775Gw2X8Pa/f/kWAPFHRcuodfnz98|P91Dv1mqAGZfbb7//kM6zdHjNMX/59fkP1/j|76/NWXX718/fW113uvi9z//5/2EhrGrOz/1/n0m6XIiy9f/CjJHDS7VasByT178eb01cmXP0TR/fT/f6KrROyE"</definedName>
    <definedName name="EPMWorkbookOptions_25" hidden="1">"Uf|/4NRvliQvXv7|5osf0SVckPj/CV3|36PZXr18c/LVK6LxydfPIb6/dnv4/z/t5hGSeJVzIS//v86m3xgtnp/8iBRKiq9e/38|ovrGaHH61Y8yY0GzW7Ua0OSvTz//gkzlD1GL7|78/0|NKxV7nsf/1/n0G6XHyZevXv5/3gf7Riny|ud1GBNnktMv3vyISQI1Qqmas/|vU|T/PQbvzfGrz0/f/P5fnb74Ydq83R|uzZO|b0Nybvi1mNURsh9"</definedName>
    <definedName name="EPMWorkbookOptions_26" hidden="1">"w48P/j3PsN00WWkXc|cmXv/|zsxfHL37exjU3EOfV6edfvnl1/CPqDFHn5Mufty7lLYhz/KO4MGh2q1ZDZvLsi9MfooF88P9D|0gUDFl1b2f3/nj35|2S4wBBdu7/iCCGIF8cv6aVih/RI2CQN1||Of75a/ZiNPn0/x80|X|PtfshR4N7//|zdj8KA2|gx4/ivw1U|Xke|P0o4ntfqvwo1Aub3apVfDhHP3n66vXZlz9MA3jwHvYvyx9OHj7cf7"</definedName>
    <definedName name="EPMWorkbookOptions_27" hidden="1">"g9m0zube/f3z3Ynpw/yLazT2f3Jg/v3d/bO5/9v8D|KRG7rtrO/9fZ9Julx|6P6BHQY/9H9PDp8fDhwx/Rw6PHp//f1x//7zFzX5wev/7q1enrH6Kd2733Hobu/yOBniEjsSf97/d58/T/6xz6zRDi5emrsy|fnv1/PrL7BuX1Fo0CbOKNHt89Xq3KYpq1BMd|HnxqmhO0arkkxOmzp1mb8cf|h2|q7uAfv8rP67yZf7n8cpUvj86zsskf3w0/5"</definedName>
    <definedName name="EPMWorkbookOptions_28" hidden="1">"HYnZZ7VAPrl8nV2mZuW3Y|57Xer|u2kqt6SkLZMRtO6/0XY/mqms/b4rPnJrC6ySZl/kdcXDkLv8984cWC/XAk1/h/NAzqf/h8BAA=="</definedName>
    <definedName name="EPMWorkbookOptions_3" hidden="1">"6tymKaeRS9NbYGRgjF|1iJcBRg0kFASOiomt4d/OrbxWyWL58Wi3zZMLrDTR2qTdCGWr2eV1cWxklVVvVRW6/zx3cjX2x6lUcRebM3On2RiNDm79pn2WVVFy3hxfMhL/e|u8X7z4q6aT0E4t93AFkshwl021Z|u6|WxS9a5zzy45OTL7968ebx3diXm2AIxUnY7|/s3jvY9QDE5oLf/bKe5fXRzuO78ksUerMqs|uXdbXK6/a6wzHa6HnWtK/zk"</definedName>
    <definedName name="EPMWorkbookOptions_4" hidden="1">"mQ4n32RLyakiiLNQgaLNqAm8r435O8pQb4//t7L41enL958|x79|tWbs|e//4vTN8ckj71XBkB/u8jrrJ7Or13TlJTfo2VRfvYR|OCj6PD43chk3O7dx3dvGvQ3RJVd|vXN8auXPyKIxyZPPv8ROUL|OPkRQTyCPDl|fvzi5PT/6zR5fPc2KtizCD971uurp2dvzp5|feu1s7NPftntjdfu/8uNl9Aj5LqzFy|/evP/dZ77Rily/Pz5789f/Igq"</definedName>
    <definedName name="EPMWorkbookOptions_5" hidden="1">"vrr|8s3x0|/8f50k/|9RTkTXsze/z9fWTffu3b|/v79/e9209/9u3STkCFnu5Mudvf|vM9w3SY/Pf39Q5Pd/9f91mvy/RwifPf/yu19bBD99sLtzcPDg9iJ47//dIghihAz38vnDh/9fZ7ZvjhrPfkQMR4zTF0//v06M//eooc9fffnVy9dfWxFRnPLpp/fuvUegsv//bk0k9Ogavxdfvvj/fHD8zVLk57ODFKfIV693d39EES|WffX5l6//v06"</definedName>
    <definedName name="EPMWorkbookOptions_6" hidden="1">"Q//co6rMXb05fnXz59TX1e6|H3P9/t6ZWgnRSSj|vVXWUJMgpmS/|P06XjdLotbqVnH2QNL56|ebkq1dE45Ovn0d5f4n89P/dEukRhfiO/vf85|0qS48UX73|/3zQ8o3R4uTL/8|vzv6/RxO9Pv38C1L1P0Qt9OD/3VpICdIzgv9fZ7lvlB6vXxz/iB5|vv/0izc/co|CZrdqNaCU3px9cfpD1EgH/|/WSKBGyG57O7t7Yyxr/rzVSlGa7P6IJj"</definedName>
    <definedName name="EPMWorkbookOptions_7" hidden="1">"2a7PyIJj2a3PsRTSKys/v/|YTs/3sM2E|evnp99uWLH6INe/j/bhumBAnZjlZ/fsRyfrNbtRpguS9Oj19/9er0A9bi3pvndnf|3810hiSSNvh93vx/PoXyDXLbLRoF2MQbPb57vFqVxTRrCY79PPjUNCdo1XJJiNNnT7M2Mx9HP6XPhWqLctl89tG8bVeP7t5t88VqXRfjqr64|1WT1w6n8btm9tHR7//s5Re//5OXJy||u7vz|39PX5pUk9V0l"</definedName>
    <definedName name="EPMWorkbookOptions_8" hidden="1">"l|OL|r1qsrqi6oZl9X00cHOzs7dJlvdpa/vfv/3p6zSi9dfPj97evwGegp/P//9Pz8|fkm/nmdlkxPvBPzy2B/jeyLqETBGPzv|I4NEp28hnJucDjv5X327mM3ypZ3rZkPTDczyel5ddbQC|Pjx3cgXm17lUUTejEgiv0jM0ebv2mfZZVUXLeHFUyEv9767xfvPirppPQTi33cA3Sgot281oLuPT06|/OqHmoR7D819tHv/0/vn|eR8|/6ns/3t"</definedName>
    <definedName name="EPMWorkbookOptions_9" hidden="1">"/b3zh9sH9/N8eyfL9/Znkwf7Dyb30HP41g9d2ysRQxfjyfHz4xcn/59f0fsGFf|HsupXT8/enD39|qy6s7NPqvf2nLr7/0NOFRp2lp5fvPzqzf/X|fQbpQhWnvmL/69T5f890kukPXvz9Zec7927f39/f//2wrv3/x3hvS2rCgk76f8vd/4/nzz5uqI7QI/9H9HD0ePz3x8c8vu/|v86Tf7fo8iePf/yu19bjX36YHfn4ODB7dXYvf//qTEQMGT"</definedName>
    <definedName name="Expresado">[4]Matrices!$O$3:$P$6</definedName>
    <definedName name="Expresado_de_informe">'[4]Informe Forecast'!$C$10</definedName>
    <definedName name="gass">'[1]Economic Forecasts'!$G$20</definedName>
    <definedName name="MES">[5]DACT2014!$B$4:$M$4</definedName>
    <definedName name="Mes_Inicial">'[4]Informe Forecast'!$C$6</definedName>
    <definedName name="Meses">[4]Matrices!$B$3:$B$14</definedName>
    <definedName name="MINIMUN">#REF!</definedName>
    <definedName name="Moneda">[4]Matrices!$M$3:$M$4</definedName>
    <definedName name="Moneda_de_informe">'[4]Informe Forecast'!$C$9</definedName>
    <definedName name="OTROS_COP_INPUT_PPTOFC_ACUM">#REF!</definedName>
    <definedName name="OTROS_COP_INPUT_PPTOFC_BIM">#REF!</definedName>
    <definedName name="OTROS_COP_INPUT_PPTOFC_MES">#REF!</definedName>
    <definedName name="OTROS_COP_INPUT_PPTOFC_SEM">#REF!</definedName>
    <definedName name="OTROS_COP_INPUT_PPTOFC_TRIM">#REF!</definedName>
    <definedName name="OTROS_COP_INPUT_PPTOFC_YTD">#REF!</definedName>
    <definedName name="OTROS_COP_INPUT_REAL">#REF!</definedName>
    <definedName name="OTROS_COP_PPTOFC_LN">#REF!</definedName>
    <definedName name="OTROS_COP_PPTOFCP">#REF!</definedName>
    <definedName name="OTROS_USD_INPUT_PPTOFC_ACUM">#REF!</definedName>
    <definedName name="OTROS_USD_INPUT_PPTOFC_BIM">#REF!</definedName>
    <definedName name="OTROS_USD_INPUT_PPTOFC_MES">#REF!</definedName>
    <definedName name="OTROS_USD_INPUT_PPTOFC_SEM">#REF!</definedName>
    <definedName name="OTROS_USD_INPUT_PPTOFC_TRIM">#REF!</definedName>
    <definedName name="OTROS_USD_INPUT_PPTOFC_YTD">#REF!</definedName>
    <definedName name="OTROS_USD_INPUT_REAL">#REF!</definedName>
    <definedName name="OTROS_USD_PPTOFC_LN">#REF!</definedName>
    <definedName name="OTROS_USD_PPTOFCP">#REF!</definedName>
    <definedName name="PER">#REF!</definedName>
    <definedName name="Periodicidad">[4]Matrices!$H$3:$H$7</definedName>
    <definedName name="PERIODO">'[4]Informe Forecast'!$C$7</definedName>
    <definedName name="q">'[1]Economic Forecasts'!$G$20</definedName>
    <definedName name="QUARTER">#REF!</definedName>
    <definedName name="REG">'[2]VISUALIZADOR '!$C$9</definedName>
    <definedName name="Region">[4]Matrices!$K$3:$K$8</definedName>
    <definedName name="Region_de_informe">'[4]Informe Forecast'!$C$8</definedName>
    <definedName name="TABLA4">[2]tablas!$B$91:$H$103</definedName>
    <definedName name="tasaPPTO">[2]tablas!$H$14:$I$22</definedName>
    <definedName name="tasas">[2]tablas!$H$4:$T$12</definedName>
    <definedName name="TICKER">#REF!</definedName>
    <definedName name="Total">#REF!</definedName>
    <definedName name="TotalLogicos">#REF!</definedName>
    <definedName name="UNIDAD">[2]tablas!$B$4:$C$7</definedName>
    <definedName name="USA_COP_INPUT_PPTOFC_ACUM">#REF!</definedName>
    <definedName name="USA_COP_INPUT_PPTOFC_BIM">#REF!</definedName>
    <definedName name="USA_COP_INPUT_PPTOFC_MES">#REF!</definedName>
    <definedName name="USA_COP_INPUT_PPTOFC_SEM">#REF!</definedName>
    <definedName name="USA_COP_INPUT_PPTOFC_TRIM">#REF!</definedName>
    <definedName name="USA_COP_INPUT_PPTOFC_YTD">#REF!</definedName>
    <definedName name="USA_COP_INPUT_REAL">#REF!</definedName>
    <definedName name="USA_COP_PPTOFC_LN">#REF!</definedName>
    <definedName name="USA_COP_PPTOFCP">#REF!</definedName>
    <definedName name="USA_USD_INPUT_PPTOFC_ACUM">#REF!</definedName>
    <definedName name="USA_USD_INPUT_PPTOFC_BIM">#REF!</definedName>
    <definedName name="USA_USD_INPUT_PPTOFC_MES">#REF!</definedName>
    <definedName name="USA_USD_INPUT_PPTOFC_SEM">#REF!</definedName>
    <definedName name="USA_USD_INPUT_PPTOFC_TRIM">#REF!</definedName>
    <definedName name="USA_USD_INPUT_PPTOFC_YTD">#REF!</definedName>
    <definedName name="USA_USD_INPUT_REAL">#REF!</definedName>
    <definedName name="USA_USD_PPTOFC_LN">#REF!</definedName>
    <definedName name="USA_USD_PPTOFCP">#REF!</definedName>
    <definedName name="V_Z">#REF!</definedName>
    <definedName name="vz">#REF!</definedName>
    <definedName name="w">'[1]Economic Forecasts'!$G$20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" i="2" l="1"/>
  <c r="M6" i="2"/>
  <c r="L6" i="2"/>
  <c r="K6" i="2"/>
  <c r="J6" i="2"/>
  <c r="I6" i="2"/>
  <c r="H6" i="2"/>
  <c r="F6" i="2"/>
  <c r="E6" i="2"/>
  <c r="D6" i="2"/>
  <c r="C6" i="2"/>
  <c r="N5" i="2"/>
  <c r="M5" i="2"/>
  <c r="L5" i="2"/>
  <c r="K5" i="2"/>
  <c r="J5" i="2"/>
  <c r="I5" i="2"/>
  <c r="H5" i="2"/>
  <c r="E5" i="2"/>
  <c r="D5" i="2"/>
  <c r="N4" i="2"/>
  <c r="L4" i="2"/>
  <c r="K4" i="2"/>
  <c r="I4" i="2"/>
  <c r="H4" i="2"/>
  <c r="F4" i="2"/>
  <c r="C4" i="2"/>
  <c r="N6" i="1" l="1"/>
  <c r="M6" i="1"/>
  <c r="L6" i="1"/>
  <c r="K6" i="1"/>
  <c r="J6" i="1"/>
  <c r="I6" i="1"/>
  <c r="H6" i="1"/>
  <c r="F6" i="1"/>
  <c r="E6" i="1"/>
  <c r="D6" i="1"/>
  <c r="C6" i="1"/>
  <c r="N5" i="1"/>
  <c r="M5" i="1"/>
  <c r="L5" i="1"/>
  <c r="K5" i="1"/>
  <c r="J5" i="1"/>
  <c r="I5" i="1"/>
  <c r="H5" i="1"/>
  <c r="E5" i="1"/>
  <c r="D5" i="1"/>
  <c r="N4" i="1"/>
  <c r="L4" i="1"/>
  <c r="K4" i="1"/>
  <c r="I4" i="1"/>
  <c r="H4" i="1"/>
  <c r="F4" i="1"/>
  <c r="C4" i="1"/>
</calcChain>
</file>

<file path=xl/sharedStrings.xml><?xml version="1.0" encoding="utf-8"?>
<sst xmlns="http://schemas.openxmlformats.org/spreadsheetml/2006/main" count="34" uniqueCount="23">
  <si>
    <t>Colombia</t>
  </si>
  <si>
    <t>USA</t>
  </si>
  <si>
    <t>Panamá</t>
  </si>
  <si>
    <t>Honduras</t>
  </si>
  <si>
    <t>Haití</t>
  </si>
  <si>
    <t>Rep. Dominicana</t>
  </si>
  <si>
    <t>Surinam</t>
  </si>
  <si>
    <t>Guyana Francesa</t>
  </si>
  <si>
    <t>Antigua</t>
  </si>
  <si>
    <t>Dominica</t>
  </si>
  <si>
    <t>Puerto Rico</t>
  </si>
  <si>
    <t>Guatemala</t>
  </si>
  <si>
    <r>
      <t xml:space="preserve">Exchange rate </t>
    </r>
    <r>
      <rPr>
        <sz val="10"/>
        <color theme="1"/>
        <rFont val="Calibri"/>
        <family val="2"/>
        <scheme val="minor"/>
      </rPr>
      <t>($/USD$)</t>
    </r>
  </si>
  <si>
    <t xml:space="preserve">CPI </t>
  </si>
  <si>
    <t>GDP 2022 (Var. %)</t>
  </si>
  <si>
    <t>GDP 2023 (Var. %)</t>
  </si>
  <si>
    <t>IPP 2022</t>
  </si>
  <si>
    <r>
      <t xml:space="preserve">Tasa de cambio </t>
    </r>
    <r>
      <rPr>
        <sz val="10"/>
        <color theme="1"/>
        <rFont val="Calibri"/>
        <family val="2"/>
        <scheme val="minor"/>
      </rPr>
      <t>($/USD$)</t>
    </r>
  </si>
  <si>
    <t>IPC</t>
  </si>
  <si>
    <t>PIB 2022 (Var. %)</t>
  </si>
  <si>
    <t>PIB 2023 (Var. %)</t>
  </si>
  <si>
    <t>Dominican republic</t>
  </si>
  <si>
    <t>French Guiana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</si>
</sst>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0" fillId="2" borderId="0" xfId="0" applyNumberFormat="1" applyFill="1"/>
    <xf numFmtId="4" fontId="0" fillId="2" borderId="1" xfId="0" applyNumberForma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0" fillId="0" borderId="0" xfId="0" applyNumberFormat="1"/>
    <xf numFmtId="164" fontId="3" fillId="3" borderId="0" xfId="1" applyNumberFormat="1" applyFont="1" applyFill="1"/>
    <xf numFmtId="10" fontId="3" fillId="3" borderId="3" xfId="1" applyNumberFormat="1" applyFont="1" applyFill="1" applyBorder="1" applyAlignment="1">
      <alignment horizontal="center"/>
    </xf>
    <xf numFmtId="10" fontId="3" fillId="3" borderId="4" xfId="1" applyNumberFormat="1" applyFont="1" applyFill="1" applyBorder="1" applyAlignment="1">
      <alignment horizontal="center"/>
    </xf>
    <xf numFmtId="164" fontId="0" fillId="0" borderId="0" xfId="1" applyNumberFormat="1" applyFont="1"/>
    <xf numFmtId="164" fontId="0" fillId="2" borderId="0" xfId="1" applyNumberFormat="1" applyFont="1" applyFill="1"/>
    <xf numFmtId="10" fontId="0" fillId="2" borderId="5" xfId="1" applyNumberFormat="1" applyFont="1" applyFill="1" applyBorder="1" applyAlignment="1">
      <alignment horizontal="center"/>
    </xf>
    <xf numFmtId="10" fontId="5" fillId="2" borderId="5" xfId="1" applyNumberFormat="1" applyFont="1" applyFill="1" applyBorder="1" applyAlignment="1">
      <alignment horizontal="center"/>
    </xf>
    <xf numFmtId="10" fontId="0" fillId="2" borderId="6" xfId="1" applyNumberFormat="1" applyFont="1" applyFill="1" applyBorder="1" applyAlignment="1">
      <alignment horizontal="center"/>
    </xf>
    <xf numFmtId="10" fontId="3" fillId="3" borderId="7" xfId="1" applyNumberFormat="1" applyFont="1" applyFill="1" applyBorder="1" applyAlignment="1">
      <alignment horizontal="center"/>
    </xf>
    <xf numFmtId="10" fontId="3" fillId="3" borderId="8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</cellXfs>
  <cellStyles count="2">
    <cellStyle name="Normal" xfId="0" builtinId="0"/>
    <cellStyle name="Porcentaje" xfId="1" builtinId="5"/>
  </cellStyles>
  <dxfs count="0"/>
  <tableStyles count="1" defaultTableStyle="TableStyleMedium2" defaultPivotStyle="PivotStyleLight16">
    <tableStyle name="Invisible" pivot="0" table="0" count="0" xr9:uid="{F82AA9C0-E8EB-4D3D-A3A4-351589570C4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ALMDCPFW6K03\Reportes%20Compartidos\Macroecon&#243;micos\Matriz%20XCEF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rgoscorp-my.sharepoint.com/personal/earagon_argos_com_co/Documents/earagon/Documents/Costos%20y%20Presupuesto/Informes%20SG&amp;A/Forecast/EEFF%20ADMON%202018%2002%20Gerentes%20Regionales%20V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ALMDCPFW6K03\Users\bloomberg\Desktop\Matriz%20XCE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rgoscorp-my.sharepoint.com/personal/jsanchezji_argos_com_co/Documents/jsanchezji/Documents/Datos/Forecast/Agosto/Forecast%20Julio%202019%20330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rgoscorp.sharepoint.com/Users/pgomezg/AppData/Local/Microsoft/Windows/Temporary%20Internet%20Files/Content.Outlook/6E0CKSA7/Informe%20Costos_Mayo2014_V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Jos&#233;M/Financiera/Ppto%202023/Supuestos%20macro%20-%20Ppto%202023%20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Forecasts"/>
      <sheetName val="Distribution Charts"/>
      <sheetName val="Help"/>
    </sheetNames>
    <sheetDataSet>
      <sheetData sheetId="0">
        <row r="20">
          <cell r="G20">
            <v>91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GRÁFICAS"/>
      <sheetName val="VISUALIZADOR "/>
      <sheetName val="PPTOANTCOP"/>
      <sheetName val="PPTOCOP"/>
      <sheetName val="PPTOUSD"/>
      <sheetName val="PPTOCOPCOMBINA"/>
      <sheetName val="PPTOUSDCOMBINA"/>
      <sheetName val="PPTOUSDANT"/>
      <sheetName val="tablas"/>
      <sheetName val="2017COPCOMBINA"/>
      <sheetName val="ACTCOP"/>
      <sheetName val="ACTUSD"/>
      <sheetName val="&gt;"/>
      <sheetName val="Res_Ejecutivo_RG"/>
      <sheetName val="Res_Ejecutivo_RG_MES_ANT"/>
      <sheetName val="ANTUSD"/>
      <sheetName val="ANTCOP"/>
      <sheetName val="2016USD"/>
      <sheetName val="2016COP"/>
      <sheetName val="Res_Ejecutivo_RG_MES"/>
      <sheetName val="Res_Ejecutivo_RG_MESETC"/>
      <sheetName val="Res_Ejecutivo_PPTO"/>
      <sheetName val="ER_Regiones_Res_Cia_PPTO"/>
      <sheetName val="ER_Regiones_Res"/>
      <sheetName val="RES_EBITDA_CALCULADO_CIA"/>
      <sheetName val="RES_EBITDA_AJUSTADO_CIA"/>
      <sheetName val="ER_Regiones_Res_Cia_R"/>
      <sheetName val="ER"/>
      <sheetName val="Drill | EBITDA"/>
      <sheetName val="Martinsburg_Real"/>
      <sheetName val="Martinsburg_PPTO"/>
      <sheetName val="2017USDCOMBINA"/>
      <sheetName val="VISUALIZADOR  (2)"/>
    </sheetNames>
    <sheetDataSet>
      <sheetData sheetId="0"/>
      <sheetData sheetId="1"/>
      <sheetData sheetId="2">
        <row r="3">
          <cell r="XEI3" t="str">
            <v>acumulado</v>
          </cell>
        </row>
        <row r="9">
          <cell r="C9" t="str">
            <v>Consolidado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4">
          <cell r="B4" t="str">
            <v>unidad</v>
          </cell>
          <cell r="C4">
            <v>1</v>
          </cell>
          <cell r="H4" t="str">
            <v xml:space="preserve">Año </v>
          </cell>
          <cell r="I4" t="str">
            <v xml:space="preserve">Enero </v>
          </cell>
          <cell r="J4" t="str">
            <v xml:space="preserve">Febrero </v>
          </cell>
          <cell r="K4" t="str">
            <v>Marzo</v>
          </cell>
          <cell r="L4" t="str">
            <v>Abril</v>
          </cell>
          <cell r="M4" t="str">
            <v>Mayo</v>
          </cell>
          <cell r="N4" t="str">
            <v>Junio</v>
          </cell>
          <cell r="O4" t="str">
            <v>Julio</v>
          </cell>
          <cell r="P4" t="str">
            <v>Agosto</v>
          </cell>
          <cell r="Q4" t="str">
            <v>Septiembre</v>
          </cell>
          <cell r="R4" t="str">
            <v>Octubre</v>
          </cell>
          <cell r="S4" t="str">
            <v>Noviembre</v>
          </cell>
          <cell r="T4" t="str">
            <v>Diciembre</v>
          </cell>
        </row>
        <row r="5">
          <cell r="B5" t="str">
            <v>miles</v>
          </cell>
          <cell r="C5">
            <v>1000</v>
          </cell>
          <cell r="H5">
            <v>2015</v>
          </cell>
          <cell r="I5">
            <v>2397.69</v>
          </cell>
          <cell r="J5">
            <v>2409.04</v>
          </cell>
          <cell r="K5">
            <v>2470.16</v>
          </cell>
          <cell r="L5">
            <v>2476.38</v>
          </cell>
          <cell r="M5">
            <v>2469.3000000000002</v>
          </cell>
          <cell r="N5">
            <v>2482.9699999999998</v>
          </cell>
          <cell r="O5">
            <v>2521.81</v>
          </cell>
          <cell r="P5">
            <v>2581.36</v>
          </cell>
          <cell r="Q5">
            <v>2640.8</v>
          </cell>
          <cell r="R5">
            <v>2671.5327585999999</v>
          </cell>
          <cell r="S5">
            <v>2699.3598649</v>
          </cell>
          <cell r="T5">
            <v>2746.47</v>
          </cell>
        </row>
        <row r="6">
          <cell r="B6" t="str">
            <v>millones</v>
          </cell>
          <cell r="C6">
            <v>1000000</v>
          </cell>
          <cell r="H6">
            <v>2016</v>
          </cell>
          <cell r="I6">
            <v>3284.029</v>
          </cell>
          <cell r="J6">
            <v>3322.6</v>
          </cell>
          <cell r="K6">
            <v>3263.49</v>
          </cell>
          <cell r="L6">
            <v>3194.84</v>
          </cell>
          <cell r="M6">
            <v>3150.99</v>
          </cell>
          <cell r="N6">
            <v>3123.79</v>
          </cell>
          <cell r="O6">
            <v>3102.41</v>
          </cell>
          <cell r="P6">
            <v>3085.25</v>
          </cell>
          <cell r="Q6">
            <v>3065.73</v>
          </cell>
          <cell r="R6">
            <v>3052.74</v>
          </cell>
          <cell r="S6">
            <v>3057.51</v>
          </cell>
          <cell r="T6">
            <v>3053.16</v>
          </cell>
        </row>
        <row r="7">
          <cell r="B7" t="str">
            <v>miles de millones</v>
          </cell>
          <cell r="C7">
            <v>1000000000</v>
          </cell>
          <cell r="H7">
            <v>2017</v>
          </cell>
          <cell r="I7">
            <v>2943.48</v>
          </cell>
          <cell r="J7">
            <v>2914.05</v>
          </cell>
          <cell r="K7">
            <v>2924.17</v>
          </cell>
          <cell r="L7">
            <v>2913.06</v>
          </cell>
          <cell r="M7">
            <v>2915.29</v>
          </cell>
          <cell r="N7">
            <v>2922.29</v>
          </cell>
          <cell r="O7">
            <v>2937.88</v>
          </cell>
          <cell r="P7">
            <v>2942.35</v>
          </cell>
          <cell r="Q7">
            <v>2939.63</v>
          </cell>
          <cell r="R7">
            <v>2941.17</v>
          </cell>
          <cell r="S7">
            <v>2947.54</v>
          </cell>
          <cell r="T7">
            <v>2950.94</v>
          </cell>
        </row>
        <row r="8">
          <cell r="H8">
            <v>2018</v>
          </cell>
          <cell r="I8">
            <v>2867.68</v>
          </cell>
          <cell r="J8">
            <v>2863.93</v>
          </cell>
        </row>
        <row r="9">
          <cell r="H9">
            <v>2019</v>
          </cell>
        </row>
        <row r="10">
          <cell r="H10">
            <v>2020</v>
          </cell>
        </row>
        <row r="11">
          <cell r="H11">
            <v>2021</v>
          </cell>
        </row>
        <row r="12">
          <cell r="H12">
            <v>2022</v>
          </cell>
        </row>
        <row r="14">
          <cell r="H14" t="str">
            <v>Tasa PPTO</v>
          </cell>
          <cell r="I14" t="str">
            <v>Valor</v>
          </cell>
        </row>
        <row r="15">
          <cell r="H15">
            <v>2015</v>
          </cell>
          <cell r="I15"/>
        </row>
        <row r="16">
          <cell r="H16">
            <v>2016</v>
          </cell>
          <cell r="I16">
            <v>2900</v>
          </cell>
        </row>
        <row r="17">
          <cell r="H17">
            <v>2017</v>
          </cell>
          <cell r="I17">
            <v>3051</v>
          </cell>
        </row>
        <row r="18">
          <cell r="H18">
            <v>2018</v>
          </cell>
          <cell r="I18">
            <v>3000</v>
          </cell>
        </row>
        <row r="19">
          <cell r="H19">
            <v>2019</v>
          </cell>
          <cell r="I19"/>
        </row>
        <row r="20">
          <cell r="H20">
            <v>2020</v>
          </cell>
          <cell r="I20"/>
        </row>
        <row r="21">
          <cell r="H21">
            <v>2021</v>
          </cell>
          <cell r="I21"/>
        </row>
        <row r="22">
          <cell r="H22">
            <v>2022</v>
          </cell>
          <cell r="I22"/>
        </row>
        <row r="91">
          <cell r="B91" t="str">
            <v>Mes</v>
          </cell>
          <cell r="C91" t="str">
            <v>acumulado</v>
          </cell>
          <cell r="D91" t="str">
            <v>mes</v>
          </cell>
          <cell r="E91" t="str">
            <v>bimensual</v>
          </cell>
          <cell r="F91" t="str">
            <v>trimestral</v>
          </cell>
          <cell r="G91" t="str">
            <v>semestral</v>
          </cell>
          <cell r="H91" t="str">
            <v>YTD</v>
          </cell>
        </row>
        <row r="92">
          <cell r="B92" t="str">
            <v xml:space="preserve">Enero </v>
          </cell>
          <cell r="C92" t="str">
            <v xml:space="preserve">Enero </v>
          </cell>
          <cell r="D92" t="str">
            <v xml:space="preserve">Enero </v>
          </cell>
          <cell r="E92" t="str">
            <v>B1</v>
          </cell>
          <cell r="F92" t="str">
            <v>Q1</v>
          </cell>
          <cell r="G92" t="str">
            <v>S1</v>
          </cell>
          <cell r="H92" t="str">
            <v>YTD</v>
          </cell>
        </row>
        <row r="93">
          <cell r="B93" t="str">
            <v xml:space="preserve">Febrero </v>
          </cell>
          <cell r="C93" t="str">
            <v xml:space="preserve">Febrero </v>
          </cell>
          <cell r="D93" t="str">
            <v xml:space="preserve">Febrero </v>
          </cell>
          <cell r="E93" t="str">
            <v>B1</v>
          </cell>
          <cell r="F93" t="str">
            <v>Q1</v>
          </cell>
          <cell r="G93" t="str">
            <v>S1</v>
          </cell>
          <cell r="H93" t="str">
            <v>YTD</v>
          </cell>
        </row>
        <row r="94">
          <cell r="B94" t="str">
            <v>Marzo</v>
          </cell>
          <cell r="C94" t="str">
            <v>Marzo</v>
          </cell>
          <cell r="D94" t="str">
            <v>Marzo</v>
          </cell>
          <cell r="E94" t="str">
            <v>B2</v>
          </cell>
          <cell r="F94" t="str">
            <v>Q1</v>
          </cell>
          <cell r="G94" t="str">
            <v>S1</v>
          </cell>
          <cell r="H94" t="str">
            <v>YTD</v>
          </cell>
        </row>
        <row r="95">
          <cell r="B95" t="str">
            <v>Abril</v>
          </cell>
          <cell r="C95" t="str">
            <v>Abril</v>
          </cell>
          <cell r="D95" t="str">
            <v>Abril</v>
          </cell>
          <cell r="E95" t="str">
            <v>B2</v>
          </cell>
          <cell r="F95" t="str">
            <v>Q2</v>
          </cell>
          <cell r="G95" t="str">
            <v>S1</v>
          </cell>
          <cell r="H95" t="str">
            <v>YTD</v>
          </cell>
        </row>
        <row r="96">
          <cell r="B96" t="str">
            <v>Mayo</v>
          </cell>
          <cell r="C96" t="str">
            <v>Mayo</v>
          </cell>
          <cell r="D96" t="str">
            <v>Mayo</v>
          </cell>
          <cell r="E96" t="str">
            <v>B3</v>
          </cell>
          <cell r="F96" t="str">
            <v>Q2</v>
          </cell>
          <cell r="G96" t="str">
            <v>S1</v>
          </cell>
          <cell r="H96" t="str">
            <v>YTD</v>
          </cell>
        </row>
        <row r="97">
          <cell r="B97" t="str">
            <v>Junio</v>
          </cell>
          <cell r="C97" t="str">
            <v>Junio</v>
          </cell>
          <cell r="D97" t="str">
            <v>Junio</v>
          </cell>
          <cell r="E97" t="str">
            <v>B3</v>
          </cell>
          <cell r="F97" t="str">
            <v>Q2</v>
          </cell>
          <cell r="G97" t="str">
            <v>S1</v>
          </cell>
          <cell r="H97" t="str">
            <v>YTD</v>
          </cell>
        </row>
        <row r="98">
          <cell r="B98" t="str">
            <v>Julio</v>
          </cell>
          <cell r="C98" t="str">
            <v>Julio</v>
          </cell>
          <cell r="D98" t="str">
            <v>Julio</v>
          </cell>
          <cell r="E98" t="str">
            <v>B4</v>
          </cell>
          <cell r="F98" t="str">
            <v>Q3</v>
          </cell>
          <cell r="G98" t="str">
            <v>S2</v>
          </cell>
          <cell r="H98" t="str">
            <v>YTD</v>
          </cell>
        </row>
        <row r="99">
          <cell r="B99" t="str">
            <v>Agosto</v>
          </cell>
          <cell r="C99" t="str">
            <v>Agosto</v>
          </cell>
          <cell r="D99" t="str">
            <v>Agosto</v>
          </cell>
          <cell r="E99" t="str">
            <v>B4</v>
          </cell>
          <cell r="F99" t="str">
            <v>Q3</v>
          </cell>
          <cell r="G99" t="str">
            <v>S2</v>
          </cell>
          <cell r="H99" t="str">
            <v>YTD</v>
          </cell>
        </row>
        <row r="100">
          <cell r="B100" t="str">
            <v>Septiembre</v>
          </cell>
          <cell r="C100" t="str">
            <v>Septiembre</v>
          </cell>
          <cell r="D100" t="str">
            <v>Septiembre</v>
          </cell>
          <cell r="E100" t="str">
            <v>B5</v>
          </cell>
          <cell r="F100" t="str">
            <v>Q3</v>
          </cell>
          <cell r="G100" t="str">
            <v>S2</v>
          </cell>
          <cell r="H100" t="str">
            <v>YTD</v>
          </cell>
        </row>
        <row r="101">
          <cell r="B101" t="str">
            <v>Octubre</v>
          </cell>
          <cell r="C101" t="str">
            <v>Octubre</v>
          </cell>
          <cell r="D101" t="str">
            <v>Octubre</v>
          </cell>
          <cell r="E101" t="str">
            <v>B5</v>
          </cell>
          <cell r="F101" t="str">
            <v>Q4</v>
          </cell>
          <cell r="G101" t="str">
            <v>S2</v>
          </cell>
          <cell r="H101" t="str">
            <v>YTD</v>
          </cell>
        </row>
        <row r="102">
          <cell r="B102" t="str">
            <v>Noviembre</v>
          </cell>
          <cell r="C102" t="str">
            <v>Noviembre</v>
          </cell>
          <cell r="D102" t="str">
            <v>Noviembre</v>
          </cell>
          <cell r="E102" t="str">
            <v>B6</v>
          </cell>
          <cell r="F102" t="str">
            <v>Q4</v>
          </cell>
          <cell r="G102" t="str">
            <v>S2</v>
          </cell>
          <cell r="H102" t="str">
            <v>YTD</v>
          </cell>
        </row>
        <row r="103">
          <cell r="B103" t="str">
            <v>Diciembre</v>
          </cell>
          <cell r="C103" t="str">
            <v>Diciembre</v>
          </cell>
          <cell r="D103" t="str">
            <v>Diciembre</v>
          </cell>
          <cell r="E103" t="str">
            <v>B6</v>
          </cell>
          <cell r="F103" t="str">
            <v>Q4</v>
          </cell>
          <cell r="G103" t="str">
            <v>S2</v>
          </cell>
          <cell r="H103" t="str">
            <v>YTD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onomic Forecasts"/>
      <sheetName val="Distribution Charts"/>
      <sheetName val="Help"/>
      <sheetName val="Hoja1"/>
    </sheetNames>
    <sheetDataSet>
      <sheetData sheetId="0">
        <row r="20">
          <cell r="G20">
            <v>36</v>
          </cell>
        </row>
      </sheetData>
      <sheetData sheetId="1"/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USD2018."/>
      <sheetName val="RealCOP2018."/>
      <sheetName val="PPTOUSD 2019"/>
      <sheetName val="PPTOCOP 2019"/>
      <sheetName val="RealUSD2019"/>
      <sheetName val="RealCOP2019"/>
      <sheetName val="Inputs"/>
      <sheetName val="Informe Forecast"/>
      <sheetName val="PresentaciónJD"/>
      <sheetName val="EBITDA "/>
      <sheetName val="EBITDA SIN NIIF16"/>
      <sheetName val="PresentaciónJDCOLOMBIA (2)"/>
      <sheetName val="PresentaciónJDUSA"/>
      <sheetName val="PresentaciónJDCARIBE"/>
      <sheetName val="PresentaciónJDCONSO"/>
      <sheetName val="EBITDA USD"/>
      <sheetName val="EBITDA FC REGIONALES"/>
      <sheetName val="WaterfallChart"/>
      <sheetName val="WaterfallChart sin NIIF16"/>
      <sheetName val="Variaciones"/>
      <sheetName val="PREMISAS"/>
      <sheetName val="Matrices"/>
      <sheetName val="Vaciacion Ver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C6" t="str">
            <v>Julio</v>
          </cell>
        </row>
        <row r="7">
          <cell r="C7" t="str">
            <v>Acumulado</v>
          </cell>
        </row>
        <row r="8">
          <cell r="C8" t="str">
            <v>CONSOLIDADO</v>
          </cell>
        </row>
        <row r="9">
          <cell r="C9" t="str">
            <v>COP</v>
          </cell>
        </row>
        <row r="10">
          <cell r="C10" t="str">
            <v>millones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3">
          <cell r="B3" t="str">
            <v>Enero</v>
          </cell>
          <cell r="H3" t="str">
            <v>Mes</v>
          </cell>
          <cell r="K3" t="str">
            <v>CONSOLIDADO</v>
          </cell>
          <cell r="M3" t="str">
            <v>COP</v>
          </cell>
          <cell r="O3" t="str">
            <v>unidad</v>
          </cell>
          <cell r="P3">
            <v>1</v>
          </cell>
        </row>
        <row r="4">
          <cell r="B4" t="str">
            <v>Febrero</v>
          </cell>
          <cell r="H4" t="str">
            <v>Bimensual</v>
          </cell>
          <cell r="K4" t="str">
            <v>COLOMBIA</v>
          </cell>
          <cell r="M4" t="str">
            <v>USD</v>
          </cell>
          <cell r="O4" t="str">
            <v>miles</v>
          </cell>
          <cell r="P4">
            <v>1000</v>
          </cell>
        </row>
        <row r="5">
          <cell r="B5" t="str">
            <v>Marzo</v>
          </cell>
          <cell r="H5" t="str">
            <v>Trimestral</v>
          </cell>
          <cell r="K5" t="str">
            <v>USA</v>
          </cell>
          <cell r="O5" t="str">
            <v>millones</v>
          </cell>
          <cell r="P5">
            <v>1000000</v>
          </cell>
        </row>
        <row r="6">
          <cell r="B6" t="str">
            <v>Abril</v>
          </cell>
          <cell r="H6" t="str">
            <v>Semestral</v>
          </cell>
          <cell r="K6" t="str">
            <v>CARIBE</v>
          </cell>
          <cell r="O6" t="str">
            <v>miles de millones</v>
          </cell>
          <cell r="P6">
            <v>1000000000</v>
          </cell>
        </row>
        <row r="7">
          <cell r="B7" t="str">
            <v>Mayo</v>
          </cell>
          <cell r="H7" t="str">
            <v>Acumulado</v>
          </cell>
          <cell r="K7" t="str">
            <v>CORPO</v>
          </cell>
        </row>
        <row r="8">
          <cell r="B8" t="str">
            <v>Junio</v>
          </cell>
          <cell r="K8" t="str">
            <v>OTROS</v>
          </cell>
        </row>
        <row r="9">
          <cell r="B9" t="str">
            <v>Julio</v>
          </cell>
        </row>
        <row r="10">
          <cell r="B10" t="str">
            <v>Agosto</v>
          </cell>
        </row>
        <row r="11">
          <cell r="B11" t="str">
            <v>Septiembre</v>
          </cell>
        </row>
        <row r="12">
          <cell r="B12" t="str">
            <v>Octubre</v>
          </cell>
        </row>
        <row r="13">
          <cell r="B13" t="str">
            <v>Noviembre</v>
          </cell>
        </row>
        <row r="14">
          <cell r="B14" t="str">
            <v>Diciembre</v>
          </cell>
        </row>
      </sheetData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den clinker"/>
      <sheetName val="Orden cemento"/>
      <sheetName val="PORTADA"/>
      <sheetName val="Producción"/>
      <sheetName val="Ventas"/>
      <sheetName val="Costos"/>
      <sheetName val="COSTOS DETALLE"/>
      <sheetName val="DETALLE INDIRECTOS"/>
      <sheetName val="Costos por proceso"/>
      <sheetName val="Costos por producto"/>
      <sheetName val="UT. B"/>
      <sheetName val="CAPEX"/>
      <sheetName val="SG&amp;A"/>
      <sheetName val="MMTO"/>
      <sheetName val="ENERGIA"/>
      <sheetName val="GRAFICOS"/>
      <sheetName val="Concretero"/>
      <sheetName val="Datos Economicos"/>
      <sheetName val="Consumos caloricos"/>
      <sheetName val="Analisis de variaciones"/>
      <sheetName val="FC-KT"/>
      <sheetName val="PyG"/>
      <sheetName val="PyG acum"/>
      <sheetName val="DACT2014"/>
      <sheetName val="DACTB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4">
          <cell r="B4" t="str">
            <v>ENE</v>
          </cell>
          <cell r="C4" t="str">
            <v>FEB</v>
          </cell>
          <cell r="D4" t="str">
            <v>MAR</v>
          </cell>
          <cell r="E4" t="str">
            <v>ABR</v>
          </cell>
          <cell r="F4" t="str">
            <v>MAY</v>
          </cell>
          <cell r="G4" t="str">
            <v>JUN</v>
          </cell>
          <cell r="H4" t="str">
            <v>JUL</v>
          </cell>
          <cell r="I4" t="str">
            <v>AGO</v>
          </cell>
          <cell r="J4" t="str">
            <v>SEP</v>
          </cell>
          <cell r="K4" t="str">
            <v>OCT</v>
          </cell>
          <cell r="L4" t="str">
            <v>NOV</v>
          </cell>
          <cell r="M4" t="str">
            <v>DIC</v>
          </cell>
        </row>
      </sheetData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Colombia"/>
    </sheetNames>
    <sheetDataSet>
      <sheetData sheetId="0">
        <row r="3">
          <cell r="B3">
            <v>4100</v>
          </cell>
        </row>
        <row r="4">
          <cell r="B4">
            <v>6.4000000000000001E-2</v>
          </cell>
        </row>
        <row r="7">
          <cell r="B7">
            <v>0.08</v>
          </cell>
        </row>
        <row r="8">
          <cell r="B8">
            <v>0.02</v>
          </cell>
        </row>
        <row r="10">
          <cell r="B10">
            <v>0.04</v>
          </cell>
        </row>
        <row r="11">
          <cell r="B11">
            <v>7.4999999999999997E-2</v>
          </cell>
        </row>
        <row r="13">
          <cell r="B13">
            <v>56.4718096809681</v>
          </cell>
        </row>
        <row r="14">
          <cell r="B14">
            <v>6.9430000000000006E-2</v>
          </cell>
        </row>
        <row r="15">
          <cell r="B15">
            <v>5.475E-2</v>
          </cell>
        </row>
        <row r="17">
          <cell r="B17">
            <v>25.164165227785894</v>
          </cell>
        </row>
        <row r="19">
          <cell r="B19">
            <v>3.5000000000000003E-2</v>
          </cell>
        </row>
        <row r="25">
          <cell r="B25">
            <v>26.041164658634539</v>
          </cell>
        </row>
        <row r="26">
          <cell r="B26">
            <v>0.25800000000000001</v>
          </cell>
        </row>
        <row r="27">
          <cell r="B27">
            <v>1.8000000000000002E-2</v>
          </cell>
        </row>
        <row r="30">
          <cell r="B30">
            <v>3.4340000000000002E-2</v>
          </cell>
        </row>
        <row r="31">
          <cell r="B31">
            <v>2.9399999999999999E-2</v>
          </cell>
        </row>
        <row r="33">
          <cell r="B33">
            <v>2.7001850709438617</v>
          </cell>
        </row>
        <row r="34">
          <cell r="B34">
            <v>5.4000000000000006E-2</v>
          </cell>
        </row>
        <row r="35">
          <cell r="B35">
            <v>6.5000000000000002E-2</v>
          </cell>
        </row>
        <row r="37">
          <cell r="B37">
            <v>2.7023622047244098</v>
          </cell>
        </row>
        <row r="38">
          <cell r="B38">
            <v>0.05</v>
          </cell>
        </row>
        <row r="39">
          <cell r="B39">
            <v>6.8000000000000005E-2</v>
          </cell>
        </row>
        <row r="41">
          <cell r="B41">
            <v>4.7E-2</v>
          </cell>
        </row>
        <row r="42">
          <cell r="B42">
            <v>4.8000000000000001E-2</v>
          </cell>
        </row>
        <row r="44">
          <cell r="B44">
            <v>7.7988002504971492</v>
          </cell>
        </row>
        <row r="45">
          <cell r="B45">
            <v>4.8000000000000001E-2</v>
          </cell>
        </row>
        <row r="46">
          <cell r="B46">
            <v>0.04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2E815-0CBA-4FC1-B5A9-0E3AE4A29AD7}">
  <dimension ref="B3:N16"/>
  <sheetViews>
    <sheetView tabSelected="1" workbookViewId="0">
      <selection activeCell="J3" sqref="J3"/>
    </sheetView>
  </sheetViews>
  <sheetFormatPr baseColWidth="10" defaultRowHeight="15" outlineLevelRow="1" x14ac:dyDescent="0.25"/>
  <cols>
    <col min="1" max="1" width="1.5703125" customWidth="1"/>
    <col min="2" max="2" width="31.5703125" customWidth="1"/>
    <col min="3" max="5" width="11.42578125" customWidth="1"/>
  </cols>
  <sheetData>
    <row r="3" spans="2:14" s="2" customFormat="1" ht="30" x14ac:dyDescent="0.25">
      <c r="B3" s="1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21</v>
      </c>
      <c r="I3" s="1" t="s">
        <v>6</v>
      </c>
      <c r="J3" s="1" t="s">
        <v>22</v>
      </c>
      <c r="K3" s="1" t="s">
        <v>8</v>
      </c>
      <c r="L3" s="1" t="s">
        <v>9</v>
      </c>
      <c r="M3" s="1" t="s">
        <v>10</v>
      </c>
      <c r="N3" s="1" t="s">
        <v>11</v>
      </c>
    </row>
    <row r="4" spans="2:14" s="7" customFormat="1" x14ac:dyDescent="0.25">
      <c r="B4" s="3" t="s">
        <v>12</v>
      </c>
      <c r="C4" s="4">
        <f>+[6]Resumen!$B$3</f>
        <v>4100</v>
      </c>
      <c r="D4" s="4">
        <v>1</v>
      </c>
      <c r="E4" s="4">
        <v>1</v>
      </c>
      <c r="F4" s="5">
        <f>+[6]Resumen!$B$17</f>
        <v>25.164165227785894</v>
      </c>
      <c r="G4" s="5">
        <v>134</v>
      </c>
      <c r="H4" s="5">
        <f>+[6]Resumen!$B$13</f>
        <v>56.4718096809681</v>
      </c>
      <c r="I4" s="5">
        <f>+[6]Resumen!$B$25</f>
        <v>26.041164658634539</v>
      </c>
      <c r="J4" s="5">
        <v>1</v>
      </c>
      <c r="K4" s="5">
        <f>+[6]Resumen!$B$33</f>
        <v>2.7001850709438617</v>
      </c>
      <c r="L4" s="4">
        <f>+[6]Resumen!$B$37</f>
        <v>2.7023622047244098</v>
      </c>
      <c r="M4" s="6">
        <v>1</v>
      </c>
      <c r="N4" s="6">
        <f>+[6]Resumen!$B$44</f>
        <v>7.7988002504971492</v>
      </c>
    </row>
    <row r="5" spans="2:14" s="11" customFormat="1" x14ac:dyDescent="0.25">
      <c r="B5" s="8" t="s">
        <v>13</v>
      </c>
      <c r="C5" s="9">
        <v>0.11</v>
      </c>
      <c r="D5" s="9">
        <f>+[6]Resumen!$B$7</f>
        <v>0.08</v>
      </c>
      <c r="E5" s="9">
        <f>+[6]Resumen!$B$10</f>
        <v>0.04</v>
      </c>
      <c r="F5" s="9">
        <v>0.10299999999999999</v>
      </c>
      <c r="G5" s="9">
        <v>0.128</v>
      </c>
      <c r="H5" s="9">
        <f>+[6]Resumen!$B$14</f>
        <v>6.9430000000000006E-2</v>
      </c>
      <c r="I5" s="9">
        <f>+[6]Resumen!$B$26</f>
        <v>0.25800000000000001</v>
      </c>
      <c r="J5" s="9">
        <f>+[6]Resumen!$B$30</f>
        <v>3.4340000000000002E-2</v>
      </c>
      <c r="K5" s="9">
        <f>+[6]Resumen!$B$34</f>
        <v>5.4000000000000006E-2</v>
      </c>
      <c r="L5" s="9">
        <f>+[6]Resumen!$B$38</f>
        <v>0.05</v>
      </c>
      <c r="M5" s="10">
        <f>+[6]Resumen!$B$41</f>
        <v>4.7E-2</v>
      </c>
      <c r="N5" s="10">
        <f>+[6]Resumen!$B$45</f>
        <v>4.8000000000000001E-2</v>
      </c>
    </row>
    <row r="6" spans="2:14" s="11" customFormat="1" x14ac:dyDescent="0.25">
      <c r="B6" s="12" t="s">
        <v>14</v>
      </c>
      <c r="C6" s="13">
        <f>+[6]Resumen!$B$4</f>
        <v>6.4000000000000001E-2</v>
      </c>
      <c r="D6" s="13">
        <f>+[6]Resumen!$B$8</f>
        <v>0.02</v>
      </c>
      <c r="E6" s="13">
        <f>+[6]Resumen!$B$11</f>
        <v>7.4999999999999997E-2</v>
      </c>
      <c r="F6" s="14">
        <f>+[6]Resumen!$B$19</f>
        <v>3.5000000000000003E-2</v>
      </c>
      <c r="G6" s="14">
        <v>0.01</v>
      </c>
      <c r="H6" s="14">
        <f>+[6]Resumen!$B$15</f>
        <v>5.475E-2</v>
      </c>
      <c r="I6" s="14">
        <f>+[6]Resumen!$B$27</f>
        <v>1.8000000000000002E-2</v>
      </c>
      <c r="J6" s="14">
        <f>+[6]Resumen!$B$31</f>
        <v>2.9399999999999999E-2</v>
      </c>
      <c r="K6" s="14">
        <f>+[6]Resumen!$B$35</f>
        <v>6.5000000000000002E-2</v>
      </c>
      <c r="L6" s="13">
        <f>+[6]Resumen!$B$39</f>
        <v>6.8000000000000005E-2</v>
      </c>
      <c r="M6" s="15">
        <f>+[6]Resumen!$B$42</f>
        <v>4.8000000000000001E-2</v>
      </c>
      <c r="N6" s="15">
        <f>+[6]Resumen!$B$46</f>
        <v>0.04</v>
      </c>
    </row>
    <row r="7" spans="2:14" s="11" customFormat="1" x14ac:dyDescent="0.25">
      <c r="B7" s="8" t="s">
        <v>15</v>
      </c>
      <c r="C7" s="16">
        <v>2.8000000000000001E-2</v>
      </c>
      <c r="D7" s="16">
        <v>2.3E-2</v>
      </c>
      <c r="E7" s="16">
        <v>0.05</v>
      </c>
      <c r="F7" s="16">
        <v>3.5000000000000003E-2</v>
      </c>
      <c r="G7" s="16">
        <v>1.4E-2</v>
      </c>
      <c r="H7" s="16">
        <v>0.05</v>
      </c>
      <c r="I7" s="16">
        <v>2.1000000000000001E-2</v>
      </c>
      <c r="J7" s="16">
        <v>2.9399999999999999E-2</v>
      </c>
      <c r="K7" s="16">
        <v>5.3999999999999999E-2</v>
      </c>
      <c r="L7" s="16">
        <v>0.05</v>
      </c>
      <c r="M7" s="17">
        <v>4.0000000000000001E-3</v>
      </c>
      <c r="N7" s="17">
        <v>3.5999999999999997E-2</v>
      </c>
    </row>
    <row r="8" spans="2:14" s="11" customFormat="1" hidden="1" outlineLevel="1" x14ac:dyDescent="0.25">
      <c r="B8" s="12" t="s">
        <v>16</v>
      </c>
      <c r="C8" s="13"/>
      <c r="D8" s="13"/>
      <c r="E8" s="13"/>
      <c r="F8" s="14"/>
      <c r="G8" s="14"/>
      <c r="H8" s="14"/>
      <c r="I8" s="14"/>
      <c r="J8" s="14"/>
      <c r="K8" s="14"/>
      <c r="L8" s="13"/>
      <c r="M8" s="15"/>
      <c r="N8" s="15"/>
    </row>
    <row r="9" spans="2:14" collapsed="1" x14ac:dyDescent="0.25"/>
    <row r="13" spans="2:14" x14ac:dyDescent="0.25">
      <c r="F13" s="18"/>
    </row>
    <row r="14" spans="2:14" x14ac:dyDescent="0.25">
      <c r="B14" s="19"/>
      <c r="F14" s="7"/>
    </row>
    <row r="15" spans="2:14" x14ac:dyDescent="0.25">
      <c r="F15" s="7"/>
    </row>
    <row r="16" spans="2:14" x14ac:dyDescent="0.25">
      <c r="F16" s="7"/>
    </row>
  </sheetData>
  <pageMargins left="0.7" right="0.7" top="0.75" bottom="0.75" header="0.3" footer="0.3"/>
  <pageSetup orientation="portrait" verticalDpi="597" r:id="rId1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6FFBF-D527-4F59-B943-DF02157F0D56}">
  <dimension ref="B3:N16"/>
  <sheetViews>
    <sheetView workbookViewId="0">
      <selection activeCell="J5" sqref="J5"/>
    </sheetView>
  </sheetViews>
  <sheetFormatPr baseColWidth="10" defaultRowHeight="15" outlineLevelRow="1" x14ac:dyDescent="0.25"/>
  <cols>
    <col min="1" max="1" width="1.5703125" customWidth="1"/>
    <col min="2" max="2" width="31.5703125" customWidth="1"/>
    <col min="3" max="5" width="11.42578125" customWidth="1"/>
  </cols>
  <sheetData>
    <row r="3" spans="2:14" s="2" customFormat="1" ht="30" x14ac:dyDescent="0.25">
      <c r="B3" s="1"/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  <c r="M3" s="1" t="s">
        <v>10</v>
      </c>
      <c r="N3" s="1" t="s">
        <v>11</v>
      </c>
    </row>
    <row r="4" spans="2:14" s="7" customFormat="1" x14ac:dyDescent="0.25">
      <c r="B4" s="3" t="s">
        <v>17</v>
      </c>
      <c r="C4" s="4">
        <f>+[6]Resumen!$B$3</f>
        <v>4100</v>
      </c>
      <c r="D4" s="4">
        <v>1</v>
      </c>
      <c r="E4" s="4">
        <v>1</v>
      </c>
      <c r="F4" s="5">
        <f>+[6]Resumen!$B$17</f>
        <v>25.164165227785894</v>
      </c>
      <c r="G4" s="5">
        <v>134</v>
      </c>
      <c r="H4" s="5">
        <f>+[6]Resumen!$B$13</f>
        <v>56.4718096809681</v>
      </c>
      <c r="I4" s="5">
        <f>+[6]Resumen!$B$25</f>
        <v>26.041164658634539</v>
      </c>
      <c r="J4" s="5">
        <v>1</v>
      </c>
      <c r="K4" s="5">
        <f>+[6]Resumen!$B$33</f>
        <v>2.7001850709438617</v>
      </c>
      <c r="L4" s="4">
        <f>+[6]Resumen!$B$37</f>
        <v>2.7023622047244098</v>
      </c>
      <c r="M4" s="6">
        <v>1</v>
      </c>
      <c r="N4" s="6">
        <f>+[6]Resumen!$B$44</f>
        <v>7.7988002504971492</v>
      </c>
    </row>
    <row r="5" spans="2:14" s="11" customFormat="1" x14ac:dyDescent="0.25">
      <c r="B5" s="8" t="s">
        <v>18</v>
      </c>
      <c r="C5" s="9">
        <v>0.11</v>
      </c>
      <c r="D5" s="9">
        <f>+[6]Resumen!$B$7</f>
        <v>0.08</v>
      </c>
      <c r="E5" s="9">
        <f>+[6]Resumen!$B$10</f>
        <v>0.04</v>
      </c>
      <c r="F5" s="9">
        <v>0.10299999999999999</v>
      </c>
      <c r="G5" s="9">
        <v>0.128</v>
      </c>
      <c r="H5" s="9">
        <f>+[6]Resumen!$B$14</f>
        <v>6.9430000000000006E-2</v>
      </c>
      <c r="I5" s="9">
        <f>+[6]Resumen!$B$26</f>
        <v>0.25800000000000001</v>
      </c>
      <c r="J5" s="9">
        <f>+[6]Resumen!$B$30</f>
        <v>3.4340000000000002E-2</v>
      </c>
      <c r="K5" s="9">
        <f>+[6]Resumen!$B$34</f>
        <v>5.4000000000000006E-2</v>
      </c>
      <c r="L5" s="9">
        <f>+[6]Resumen!$B$38</f>
        <v>0.05</v>
      </c>
      <c r="M5" s="10">
        <f>+[6]Resumen!$B$41</f>
        <v>4.7E-2</v>
      </c>
      <c r="N5" s="10">
        <f>+[6]Resumen!$B$45</f>
        <v>4.8000000000000001E-2</v>
      </c>
    </row>
    <row r="6" spans="2:14" s="11" customFormat="1" x14ac:dyDescent="0.25">
      <c r="B6" s="12" t="s">
        <v>19</v>
      </c>
      <c r="C6" s="13">
        <f>+[6]Resumen!$B$4</f>
        <v>6.4000000000000001E-2</v>
      </c>
      <c r="D6" s="13">
        <f>+[6]Resumen!$B$8</f>
        <v>0.02</v>
      </c>
      <c r="E6" s="13">
        <f>+[6]Resumen!$B$11</f>
        <v>7.4999999999999997E-2</v>
      </c>
      <c r="F6" s="14">
        <f>+[6]Resumen!$B$19</f>
        <v>3.5000000000000003E-2</v>
      </c>
      <c r="G6" s="14">
        <v>0.01</v>
      </c>
      <c r="H6" s="14">
        <f>+[6]Resumen!$B$15</f>
        <v>5.475E-2</v>
      </c>
      <c r="I6" s="14">
        <f>+[6]Resumen!$B$27</f>
        <v>1.8000000000000002E-2</v>
      </c>
      <c r="J6" s="14">
        <f>+[6]Resumen!$B$31</f>
        <v>2.9399999999999999E-2</v>
      </c>
      <c r="K6" s="14">
        <f>+[6]Resumen!$B$35</f>
        <v>6.5000000000000002E-2</v>
      </c>
      <c r="L6" s="13">
        <f>+[6]Resumen!$B$39</f>
        <v>6.8000000000000005E-2</v>
      </c>
      <c r="M6" s="15">
        <f>+[6]Resumen!$B$42</f>
        <v>4.8000000000000001E-2</v>
      </c>
      <c r="N6" s="15">
        <f>+[6]Resumen!$B$46</f>
        <v>0.04</v>
      </c>
    </row>
    <row r="7" spans="2:14" s="11" customFormat="1" x14ac:dyDescent="0.25">
      <c r="B7" s="8" t="s">
        <v>20</v>
      </c>
      <c r="C7" s="16">
        <v>2.8000000000000001E-2</v>
      </c>
      <c r="D7" s="16">
        <v>2.3E-2</v>
      </c>
      <c r="E7" s="16">
        <v>0.05</v>
      </c>
      <c r="F7" s="16">
        <v>3.5000000000000003E-2</v>
      </c>
      <c r="G7" s="16">
        <v>1.4E-2</v>
      </c>
      <c r="H7" s="16">
        <v>0.05</v>
      </c>
      <c r="I7" s="16">
        <v>2.1000000000000001E-2</v>
      </c>
      <c r="J7" s="16">
        <v>2.9399999999999999E-2</v>
      </c>
      <c r="K7" s="16">
        <v>5.3999999999999999E-2</v>
      </c>
      <c r="L7" s="16">
        <v>0.05</v>
      </c>
      <c r="M7" s="17">
        <v>4.0000000000000001E-3</v>
      </c>
      <c r="N7" s="17">
        <v>3.5999999999999997E-2</v>
      </c>
    </row>
    <row r="8" spans="2:14" s="11" customFormat="1" hidden="1" outlineLevel="1" x14ac:dyDescent="0.25">
      <c r="B8" s="12" t="s">
        <v>16</v>
      </c>
      <c r="C8" s="13"/>
      <c r="D8" s="13"/>
      <c r="E8" s="13"/>
      <c r="F8" s="14"/>
      <c r="G8" s="14"/>
      <c r="H8" s="14"/>
      <c r="I8" s="14"/>
      <c r="J8" s="14"/>
      <c r="K8" s="14"/>
      <c r="L8" s="13"/>
      <c r="M8" s="15"/>
      <c r="N8" s="15"/>
    </row>
    <row r="9" spans="2:14" collapsed="1" x14ac:dyDescent="0.25"/>
    <row r="13" spans="2:14" x14ac:dyDescent="0.25">
      <c r="F13" s="18"/>
    </row>
    <row r="14" spans="2:14" x14ac:dyDescent="0.25">
      <c r="B14" s="19"/>
      <c r="F14" s="7"/>
    </row>
    <row r="15" spans="2:14" x14ac:dyDescent="0.25">
      <c r="F15" s="7"/>
    </row>
    <row r="16" spans="2:14" x14ac:dyDescent="0.25">
      <c r="F16" s="7"/>
    </row>
  </sheetData>
  <pageMargins left="0.7" right="0.7" top="0.75" bottom="0.75" header="0.3" footer="0.3"/>
  <pageSetup orientation="portrait" verticalDpi="597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Vbles MacroH2023</vt:lpstr>
      <vt:lpstr>Vbles MacroH2023 ESP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Miguel Martinez</dc:creator>
  <cp:lastModifiedBy>Juliana Henao</cp:lastModifiedBy>
  <dcterms:created xsi:type="dcterms:W3CDTF">2022-08-19T14:33:58Z</dcterms:created>
  <dcterms:modified xsi:type="dcterms:W3CDTF">2022-09-07T15:36:51Z</dcterms:modified>
</cp:coreProperties>
</file>